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B10" i="1" l="1"/>
  <c r="F10" i="1" s="1"/>
  <c r="H10" i="1" s="1"/>
  <c r="B17" i="1" l="1"/>
  <c r="F17" i="1" l="1"/>
  <c r="H17" i="1" s="1"/>
  <c r="B16" i="1"/>
  <c r="B15" i="1"/>
  <c r="B14" i="1"/>
  <c r="B13" i="1"/>
  <c r="B12" i="1"/>
  <c r="B11" i="1"/>
  <c r="F11" i="1" s="1"/>
  <c r="F13" i="1" l="1"/>
  <c r="H13" i="1" s="1"/>
  <c r="F14" i="1"/>
  <c r="H14" i="1" s="1"/>
  <c r="F15" i="1"/>
  <c r="H15" i="1" s="1"/>
  <c r="F12" i="1"/>
  <c r="H12" i="1" s="1"/>
  <c r="F16" i="1"/>
  <c r="H16" i="1" s="1"/>
</calcChain>
</file>

<file path=xl/sharedStrings.xml><?xml version="1.0" encoding="utf-8"?>
<sst xmlns="http://schemas.openxmlformats.org/spreadsheetml/2006/main" count="33" uniqueCount="32">
  <si>
    <t>Наименование муниципального образования</t>
  </si>
  <si>
    <t>Доходы МО</t>
  </si>
  <si>
    <t>Всего</t>
  </si>
  <si>
    <t>Дотации, передаваемые на выполнение расходных обязательств соответствующего муниципального образования</t>
  </si>
  <si>
    <t>Отклонение, в процентах</t>
  </si>
  <si>
    <t xml:space="preserve">Налоговые и неналоговые доходы, учитываемые для установления норматива </t>
  </si>
  <si>
    <t xml:space="preserve">                                                                 Отчёт</t>
  </si>
  <si>
    <t>Даусузское СП</t>
  </si>
  <si>
    <t>Зеленчукское СП</t>
  </si>
  <si>
    <t>Исправненское СП</t>
  </si>
  <si>
    <t>Кардоникское СП</t>
  </si>
  <si>
    <t>Кызыл-Октябрьское СП</t>
  </si>
  <si>
    <t>Марухское СП</t>
  </si>
  <si>
    <t>Хасаут-Греческое СП</t>
  </si>
  <si>
    <t>Норматив на отчётную дату, в процентах</t>
  </si>
  <si>
    <t xml:space="preserve">                      о соблюдении норматива на содержание органов местного самоуправления  Зеленчукского муниципального района</t>
  </si>
  <si>
    <t>Уточнённый план на отчётную дату, тыс.рублей</t>
  </si>
  <si>
    <t xml:space="preserve">Расходы на содержание </t>
  </si>
  <si>
    <t>органов местного самоуправления, учитываемые для установления норматива</t>
  </si>
  <si>
    <t>Зеленчукский МР</t>
  </si>
  <si>
    <t>Норматив, установленный на текущий финансовый год, в процентах</t>
  </si>
  <si>
    <t>И.о.главы администрации Зеленчукского муниципального района</t>
  </si>
  <si>
    <t>Криволапова Ж.В.</t>
  </si>
  <si>
    <t xml:space="preserve">Главный бухгалтер финансового управления               </t>
  </si>
  <si>
    <t xml:space="preserve">                                                                                                                                     (подпись,фамилия,инициалы)</t>
  </si>
  <si>
    <t xml:space="preserve">                                                                                      (подпись,фамилия,инициалы)</t>
  </si>
  <si>
    <t xml:space="preserve">                        Ляшенко О.А.  (тел.8-87878-53475)</t>
  </si>
  <si>
    <t>А.А.Шайдаров</t>
  </si>
  <si>
    <t>Начальник финансового управления администрации ЗМР</t>
  </si>
  <si>
    <t>Узденов И.С</t>
  </si>
  <si>
    <t>Исполнитель: Джуккаева Л.Х. (тел.8-87878-51913)</t>
  </si>
  <si>
    <t xml:space="preserve">                                                                                                             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</si>
</sst>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9" xfId="0" applyFont="1" applyBorder="1"/>
    <xf numFmtId="0" fontId="2" fillId="0" borderId="9" xfId="0" applyFont="1" applyBorder="1"/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6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Alignment="1"/>
    <xf numFmtId="4" fontId="1" fillId="0" borderId="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pane xSplit="3465" activePane="topRight"/>
      <selection activeCell="A13" sqref="A13:XFD13"/>
      <selection pane="topRight" sqref="A1:J3"/>
    </sheetView>
  </sheetViews>
  <sheetFormatPr defaultRowHeight="15" x14ac:dyDescent="0.25"/>
  <cols>
    <col min="1" max="1" width="29.28515625" customWidth="1"/>
    <col min="2" max="2" width="14.7109375" customWidth="1"/>
    <col min="3" max="3" width="28.7109375" customWidth="1"/>
    <col min="4" max="4" width="34.28515625" customWidth="1"/>
    <col min="5" max="5" width="28.5703125" customWidth="1"/>
    <col min="6" max="6" width="17.85546875" customWidth="1"/>
    <col min="7" max="7" width="18.140625" customWidth="1"/>
    <col min="8" max="8" width="15.28515625" customWidth="1"/>
  </cols>
  <sheetData>
    <row r="1" spans="1:14" s="4" customFormat="1" ht="20.25" x14ac:dyDescent="0.3">
      <c r="A1" s="33" t="s">
        <v>6</v>
      </c>
      <c r="B1" s="33"/>
      <c r="C1" s="33"/>
      <c r="D1" s="33"/>
      <c r="E1" s="33"/>
      <c r="F1" s="19"/>
      <c r="G1" s="19"/>
      <c r="H1" s="19"/>
      <c r="I1" s="19"/>
      <c r="J1" s="19"/>
    </row>
    <row r="2" spans="1:14" s="4" customFormat="1" ht="23.25" customHeight="1" x14ac:dyDescent="0.3">
      <c r="A2" s="41" t="s">
        <v>15</v>
      </c>
      <c r="B2" s="41"/>
      <c r="C2" s="41"/>
      <c r="D2" s="41"/>
      <c r="E2" s="41"/>
      <c r="F2" s="41"/>
      <c r="G2" s="41"/>
      <c r="H2" s="19"/>
      <c r="I2" s="19"/>
      <c r="J2" s="19"/>
    </row>
    <row r="3" spans="1:14" s="4" customFormat="1" ht="24" customHeight="1" x14ac:dyDescent="0.3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</row>
    <row r="4" spans="1:14" s="2" customFormat="1" ht="15" customHeight="1" x14ac:dyDescent="0.3">
      <c r="A4" s="1"/>
      <c r="B4" s="39"/>
      <c r="C4" s="39"/>
      <c r="D4" s="39"/>
      <c r="E4" s="39"/>
      <c r="F4" s="39"/>
      <c r="G4" s="39"/>
      <c r="H4" s="39"/>
      <c r="I4" s="39"/>
      <c r="J4" s="1"/>
      <c r="K4" s="1"/>
      <c r="L4" s="1"/>
      <c r="M4" s="1"/>
      <c r="N4" s="1"/>
    </row>
    <row r="5" spans="1:14" s="2" customFormat="1" ht="18.75" x14ac:dyDescent="0.3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" customFormat="1" ht="46.5" customHeight="1" x14ac:dyDescent="0.3">
      <c r="A6" s="35" t="s">
        <v>0</v>
      </c>
      <c r="B6" s="35" t="s">
        <v>16</v>
      </c>
      <c r="C6" s="42"/>
      <c r="D6" s="42"/>
      <c r="E6" s="43"/>
      <c r="F6" s="44" t="s">
        <v>14</v>
      </c>
      <c r="G6" s="45" t="s">
        <v>20</v>
      </c>
      <c r="H6" s="45" t="s">
        <v>4</v>
      </c>
      <c r="I6" s="1"/>
      <c r="J6" s="1"/>
    </row>
    <row r="7" spans="1:14" s="2" customFormat="1" ht="18.75" x14ac:dyDescent="0.3">
      <c r="A7" s="36"/>
      <c r="B7" s="37" t="s">
        <v>1</v>
      </c>
      <c r="C7" s="38"/>
      <c r="D7" s="38"/>
      <c r="E7" s="22" t="s">
        <v>17</v>
      </c>
      <c r="F7" s="44"/>
      <c r="G7" s="45"/>
      <c r="H7" s="45"/>
      <c r="I7" s="1"/>
      <c r="J7" s="1"/>
    </row>
    <row r="8" spans="1:14" s="2" customFormat="1" ht="89.25" customHeight="1" x14ac:dyDescent="0.3">
      <c r="A8" s="36"/>
      <c r="B8" s="23" t="s">
        <v>2</v>
      </c>
      <c r="C8" s="24" t="s">
        <v>5</v>
      </c>
      <c r="D8" s="25" t="s">
        <v>3</v>
      </c>
      <c r="E8" s="26" t="s">
        <v>18</v>
      </c>
      <c r="F8" s="44"/>
      <c r="G8" s="45"/>
      <c r="H8" s="45"/>
      <c r="I8" s="1"/>
      <c r="J8" s="1"/>
    </row>
    <row r="9" spans="1:14" s="6" customFormat="1" ht="18" customHeight="1" x14ac:dyDescent="0.3">
      <c r="A9" s="8">
        <v>1</v>
      </c>
      <c r="B9" s="10">
        <v>2</v>
      </c>
      <c r="C9" s="11">
        <v>3</v>
      </c>
      <c r="D9" s="11">
        <v>4</v>
      </c>
      <c r="E9" s="12">
        <v>5</v>
      </c>
      <c r="F9" s="7">
        <v>6</v>
      </c>
      <c r="G9" s="7">
        <v>7</v>
      </c>
      <c r="H9" s="7">
        <v>8</v>
      </c>
      <c r="I9" s="5"/>
      <c r="J9" s="5"/>
    </row>
    <row r="10" spans="1:14" s="6" customFormat="1" ht="24" customHeight="1" x14ac:dyDescent="0.3">
      <c r="A10" s="14" t="s">
        <v>19</v>
      </c>
      <c r="B10" s="28">
        <f>SUM(C10:D10)</f>
        <v>334606.59999999998</v>
      </c>
      <c r="C10" s="29">
        <v>249836.79999999999</v>
      </c>
      <c r="D10" s="29">
        <v>84769.8</v>
      </c>
      <c r="E10" s="30">
        <v>87461</v>
      </c>
      <c r="F10" s="20">
        <f>SUM(E10/B10%)</f>
        <v>26.138456324531557</v>
      </c>
      <c r="G10" s="21">
        <v>25.3</v>
      </c>
      <c r="H10" s="20">
        <f>SUM(G10-F10)</f>
        <v>-0.83845632453155616</v>
      </c>
      <c r="I10" s="5"/>
      <c r="J10" s="5"/>
    </row>
    <row r="11" spans="1:14" s="6" customFormat="1" ht="23.25" customHeight="1" x14ac:dyDescent="0.3">
      <c r="A11" s="14" t="s">
        <v>7</v>
      </c>
      <c r="B11" s="28">
        <f>SUM(C11:D11)</f>
        <v>6759.1</v>
      </c>
      <c r="C11" s="31">
        <v>2650</v>
      </c>
      <c r="D11" s="31">
        <v>4109.1000000000004</v>
      </c>
      <c r="E11" s="32">
        <v>4417.2</v>
      </c>
      <c r="F11" s="20">
        <f>SUM(E11/B11%)</f>
        <v>65.351895962480199</v>
      </c>
      <c r="G11" s="20">
        <v>67.5</v>
      </c>
      <c r="H11" s="20">
        <f>SUM(G11-F11)</f>
        <v>2.1481040375198006</v>
      </c>
      <c r="I11" s="5"/>
      <c r="J11" s="5"/>
    </row>
    <row r="12" spans="1:14" s="6" customFormat="1" ht="21.75" customHeight="1" x14ac:dyDescent="0.3">
      <c r="A12" s="14" t="s">
        <v>8</v>
      </c>
      <c r="B12" s="28">
        <f t="shared" ref="B12:B16" si="0">SUM(C12:D12)</f>
        <v>41013.1</v>
      </c>
      <c r="C12" s="31">
        <v>34026.699999999997</v>
      </c>
      <c r="D12" s="31">
        <v>6986.4</v>
      </c>
      <c r="E12" s="32">
        <v>13529.3</v>
      </c>
      <c r="F12" s="20">
        <f t="shared" ref="F12:F17" si="1">SUM(E12/B12%)</f>
        <v>32.987752693651544</v>
      </c>
      <c r="G12" s="20">
        <v>33</v>
      </c>
      <c r="H12" s="20">
        <f t="shared" ref="H12:H17" si="2">SUM(G12-F12)</f>
        <v>1.2247306348456277E-2</v>
      </c>
      <c r="I12" s="5"/>
      <c r="J12" s="5"/>
    </row>
    <row r="13" spans="1:14" s="6" customFormat="1" ht="23.25" customHeight="1" x14ac:dyDescent="0.3">
      <c r="A13" s="14" t="s">
        <v>9</v>
      </c>
      <c r="B13" s="28">
        <f t="shared" si="0"/>
        <v>10124.6</v>
      </c>
      <c r="C13" s="31">
        <v>3653.6</v>
      </c>
      <c r="D13" s="31">
        <v>6471</v>
      </c>
      <c r="E13" s="32">
        <v>5320.9</v>
      </c>
      <c r="F13" s="20">
        <f t="shared" si="1"/>
        <v>52.554174979752275</v>
      </c>
      <c r="G13" s="20">
        <v>47</v>
      </c>
      <c r="H13" s="20">
        <f t="shared" si="2"/>
        <v>-5.5541749797522755</v>
      </c>
      <c r="I13" s="5"/>
      <c r="J13" s="5"/>
    </row>
    <row r="14" spans="1:14" s="6" customFormat="1" ht="22.5" customHeight="1" x14ac:dyDescent="0.3">
      <c r="A14" s="14" t="s">
        <v>10</v>
      </c>
      <c r="B14" s="28">
        <f t="shared" si="0"/>
        <v>14404.1</v>
      </c>
      <c r="C14" s="31">
        <v>5921</v>
      </c>
      <c r="D14" s="31">
        <v>8483.1</v>
      </c>
      <c r="E14" s="32">
        <v>7371.7</v>
      </c>
      <c r="F14" s="20">
        <f t="shared" si="1"/>
        <v>51.177789657111518</v>
      </c>
      <c r="G14" s="20">
        <v>49.2</v>
      </c>
      <c r="H14" s="20">
        <f t="shared" si="2"/>
        <v>-1.977789657111515</v>
      </c>
      <c r="I14" s="5"/>
      <c r="J14" s="5"/>
    </row>
    <row r="15" spans="1:14" s="6" customFormat="1" ht="23.25" customHeight="1" x14ac:dyDescent="0.3">
      <c r="A15" s="14" t="s">
        <v>11</v>
      </c>
      <c r="B15" s="28">
        <f t="shared" si="0"/>
        <v>8410</v>
      </c>
      <c r="C15" s="31">
        <v>1756.2</v>
      </c>
      <c r="D15" s="31">
        <v>6653.8</v>
      </c>
      <c r="E15" s="32">
        <v>3718.7</v>
      </c>
      <c r="F15" s="20">
        <f t="shared" si="1"/>
        <v>44.217598097502972</v>
      </c>
      <c r="G15" s="20">
        <v>51.1</v>
      </c>
      <c r="H15" s="20">
        <f t="shared" si="2"/>
        <v>6.8824019024970298</v>
      </c>
      <c r="I15" s="5"/>
      <c r="J15" s="5"/>
    </row>
    <row r="16" spans="1:14" s="6" customFormat="1" ht="24.75" customHeight="1" x14ac:dyDescent="0.3">
      <c r="A16" s="14" t="s">
        <v>12</v>
      </c>
      <c r="B16" s="28">
        <f t="shared" si="0"/>
        <v>5403.4000000000005</v>
      </c>
      <c r="C16" s="31">
        <v>831.6</v>
      </c>
      <c r="D16" s="31">
        <v>4571.8</v>
      </c>
      <c r="E16" s="32">
        <v>4034.8</v>
      </c>
      <c r="F16" s="20">
        <f t="shared" si="1"/>
        <v>74.671503127660358</v>
      </c>
      <c r="G16" s="20">
        <v>63.3</v>
      </c>
      <c r="H16" s="20">
        <f t="shared" si="2"/>
        <v>-11.371503127660361</v>
      </c>
      <c r="I16" s="5"/>
      <c r="J16" s="5"/>
    </row>
    <row r="17" spans="1:10" s="6" customFormat="1" ht="28.5" customHeight="1" x14ac:dyDescent="0.3">
      <c r="A17" s="14" t="s">
        <v>13</v>
      </c>
      <c r="B17" s="28">
        <f t="shared" ref="B17" si="3">SUM(C17:D17)</f>
        <v>3968.9</v>
      </c>
      <c r="C17" s="31">
        <v>466</v>
      </c>
      <c r="D17" s="31">
        <v>3502.9</v>
      </c>
      <c r="E17" s="32">
        <v>3562.9</v>
      </c>
      <c r="F17" s="20">
        <f t="shared" si="1"/>
        <v>89.77046536823805</v>
      </c>
      <c r="G17" s="20">
        <v>66</v>
      </c>
      <c r="H17" s="20">
        <f t="shared" si="2"/>
        <v>-23.77046536823805</v>
      </c>
      <c r="I17" s="5"/>
      <c r="J17" s="5"/>
    </row>
    <row r="18" spans="1:10" s="2" customFormat="1" ht="18.75" x14ac:dyDescent="0.3"/>
    <row r="19" spans="1:10" s="2" customFormat="1" ht="18.75" x14ac:dyDescent="0.3"/>
    <row r="20" spans="1:10" s="2" customFormat="1" ht="19.5" customHeight="1" x14ac:dyDescent="0.3">
      <c r="A20" s="3" t="s">
        <v>21</v>
      </c>
      <c r="B20" s="3"/>
      <c r="C20" s="3"/>
      <c r="D20" s="15"/>
      <c r="E20" s="15" t="s">
        <v>27</v>
      </c>
    </row>
    <row r="21" spans="1:10" s="2" customFormat="1" ht="18.75" x14ac:dyDescent="0.3">
      <c r="A21" s="13" t="s">
        <v>24</v>
      </c>
      <c r="B21" s="13"/>
      <c r="C21" s="13"/>
    </row>
    <row r="22" spans="1:10" s="2" customFormat="1" ht="18.75" x14ac:dyDescent="0.3"/>
    <row r="23" spans="1:10" s="2" customFormat="1" ht="18.75" x14ac:dyDescent="0.3">
      <c r="A23" s="9" t="s">
        <v>28</v>
      </c>
      <c r="B23" s="9"/>
      <c r="C23" s="9"/>
      <c r="D23" s="15"/>
      <c r="E23" s="15" t="s">
        <v>29</v>
      </c>
    </row>
    <row r="24" spans="1:10" s="2" customFormat="1" ht="18.75" x14ac:dyDescent="0.3">
      <c r="A24" s="9" t="s">
        <v>24</v>
      </c>
      <c r="B24" s="9"/>
      <c r="C24" s="9"/>
    </row>
    <row r="25" spans="1:10" s="2" customFormat="1" ht="18.75" x14ac:dyDescent="0.3">
      <c r="A25" s="9"/>
      <c r="B25" s="9"/>
      <c r="C25" s="9"/>
      <c r="D25" s="16"/>
      <c r="E25" s="16"/>
    </row>
    <row r="26" spans="1:10" s="2" customFormat="1" ht="18.75" x14ac:dyDescent="0.3">
      <c r="A26" s="3" t="s">
        <v>23</v>
      </c>
      <c r="B26" s="3"/>
      <c r="C26" s="18"/>
      <c r="D26" s="17" t="s">
        <v>22</v>
      </c>
    </row>
    <row r="27" spans="1:10" s="2" customFormat="1" ht="18.75" x14ac:dyDescent="0.3">
      <c r="A27" s="3" t="s">
        <v>25</v>
      </c>
      <c r="B27" s="3"/>
    </row>
    <row r="28" spans="1:10" s="2" customFormat="1" ht="11.25" customHeight="1" x14ac:dyDescent="0.3"/>
    <row r="29" spans="1:10" s="2" customFormat="1" ht="18.75" x14ac:dyDescent="0.3"/>
    <row r="30" spans="1:10" s="6" customFormat="1" ht="17.25" x14ac:dyDescent="0.3">
      <c r="A30" s="27" t="s">
        <v>30</v>
      </c>
      <c r="B30" s="27"/>
    </row>
    <row r="31" spans="1:10" s="6" customFormat="1" ht="17.25" x14ac:dyDescent="0.3">
      <c r="A31" s="5" t="s">
        <v>26</v>
      </c>
    </row>
  </sheetData>
  <mergeCells count="11">
    <mergeCell ref="A1:E1"/>
    <mergeCell ref="A3:J3"/>
    <mergeCell ref="A6:A8"/>
    <mergeCell ref="B7:D7"/>
    <mergeCell ref="B4:I4"/>
    <mergeCell ref="B5:N5"/>
    <mergeCell ref="A2:G2"/>
    <mergeCell ref="B6:E6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Орусби</cp:lastModifiedBy>
  <cp:lastPrinted>2024-01-26T05:35:51Z</cp:lastPrinted>
  <dcterms:created xsi:type="dcterms:W3CDTF">2023-03-22T08:46:42Z</dcterms:created>
  <dcterms:modified xsi:type="dcterms:W3CDTF">2024-03-14T06:00:58Z</dcterms:modified>
</cp:coreProperties>
</file>